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se.envir.ee\Kasutajad$\MA\39407032772\Desktop\"/>
    </mc:Choice>
  </mc:AlternateContent>
  <xr:revisionPtr revIDLastSave="0" documentId="13_ncr:1_{528F1AFC-6433-4FD5-8811-517E60CB3BAE}" xr6:coauthVersionLast="47" xr6:coauthVersionMax="47" xr10:uidLastSave="{00000000-0000-0000-0000-000000000000}"/>
  <bookViews>
    <workbookView xWindow="-110" yWindow="-110" windowWidth="19420" windowHeight="11500" xr2:uid="{72317D9D-CE2D-466B-B039-3EB8A9FE17A6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1" l="1"/>
  <c r="E84" i="1"/>
  <c r="E87" i="1" s="1"/>
  <c r="D21" i="1"/>
  <c r="E21" i="1"/>
  <c r="D59" i="1" l="1"/>
  <c r="D84" i="1" s="1"/>
</calcChain>
</file>

<file path=xl/sharedStrings.xml><?xml version="1.0" encoding="utf-8"?>
<sst xmlns="http://schemas.openxmlformats.org/spreadsheetml/2006/main" count="105" uniqueCount="97">
  <si>
    <t>Kambja vald</t>
  </si>
  <si>
    <t>Saarde vald</t>
  </si>
  <si>
    <t>Pärnu linn</t>
  </si>
  <si>
    <t>Tartu linn</t>
  </si>
  <si>
    <t>Tapa vald</t>
  </si>
  <si>
    <t>VIII etapp</t>
  </si>
  <si>
    <t>Loksa linn</t>
  </si>
  <si>
    <t>Märjamaa vald</t>
  </si>
  <si>
    <t>Vinni vald</t>
  </si>
  <si>
    <t>Mustvee vald</t>
  </si>
  <si>
    <t>Kanepi vald</t>
  </si>
  <si>
    <t>Tõrva vald</t>
  </si>
  <si>
    <t>Räpina vald</t>
  </si>
  <si>
    <t>Rõuge vald</t>
  </si>
  <si>
    <t>Setomaa vald</t>
  </si>
  <si>
    <t>Rakvere vald</t>
  </si>
  <si>
    <t>Lüganuse vald</t>
  </si>
  <si>
    <t>Sillamäe linn</t>
  </si>
  <si>
    <t>Põltsamaa vald</t>
  </si>
  <si>
    <t>Kohtla-Järve linn</t>
  </si>
  <si>
    <t>Nõo vald</t>
  </si>
  <si>
    <t>Keila linn</t>
  </si>
  <si>
    <t>Kohila vald</t>
  </si>
  <si>
    <t>Otepää vald</t>
  </si>
  <si>
    <t>Elva vald</t>
  </si>
  <si>
    <t>Haapsalu linn</t>
  </si>
  <si>
    <t>VII etapp</t>
  </si>
  <si>
    <t>Mulgi vald</t>
  </si>
  <si>
    <t>Väike-Maarja vald</t>
  </si>
  <si>
    <t>Antsla vald</t>
  </si>
  <si>
    <t>Toila vald</t>
  </si>
  <si>
    <t>Narva linn</t>
  </si>
  <si>
    <t>Häädemeeste vald</t>
  </si>
  <si>
    <t>Tartu vald</t>
  </si>
  <si>
    <t>Tori vald</t>
  </si>
  <si>
    <t>Lääne-Harju vald</t>
  </si>
  <si>
    <t>Saue vald</t>
  </si>
  <si>
    <t>VI etapp</t>
  </si>
  <si>
    <t>Viljandi vald</t>
  </si>
  <si>
    <t>Lääne-Nigula vald</t>
  </si>
  <si>
    <t>Jõelähtme vald</t>
  </si>
  <si>
    <t>Saaremaa vald</t>
  </si>
  <si>
    <t>Jõhvi vald</t>
  </si>
  <si>
    <t>V etapp</t>
  </si>
  <si>
    <t>Ruhnu vald</t>
  </si>
  <si>
    <t>Kihnu vald</t>
  </si>
  <si>
    <t>Vormsi vald</t>
  </si>
  <si>
    <t>Luunja vald</t>
  </si>
  <si>
    <t xml:space="preserve">Türi vald </t>
  </si>
  <si>
    <t>Võru linn</t>
  </si>
  <si>
    <t>Viru-Nigula vald</t>
  </si>
  <si>
    <t>Harku vald</t>
  </si>
  <si>
    <t>Viljandi linn</t>
  </si>
  <si>
    <t>Saku vald</t>
  </si>
  <si>
    <t>IV etapp</t>
  </si>
  <si>
    <t>Muhu vald</t>
  </si>
  <si>
    <t>Paide linn</t>
  </si>
  <si>
    <t>Rae vald</t>
  </si>
  <si>
    <t>Kiili vald</t>
  </si>
  <si>
    <t>Hiiumaa vald</t>
  </si>
  <si>
    <t>III etapp</t>
  </si>
  <si>
    <t>Tallinna linn</t>
  </si>
  <si>
    <t>II etapp</t>
  </si>
  <si>
    <t>Viimsi vald</t>
  </si>
  <si>
    <t>Rakvere linn</t>
  </si>
  <si>
    <t>Kadrina vald</t>
  </si>
  <si>
    <t>Lääneranna vald</t>
  </si>
  <si>
    <t>Kehtna vald</t>
  </si>
  <si>
    <t>I etapp</t>
  </si>
  <si>
    <t>Märkus: eeldatav kogus, lõplik arv selgub enne iga etapi algust</t>
  </si>
  <si>
    <t>Kehtivate detailplaneeringute digiteerimise II etapi läbiviimine</t>
  </si>
  <si>
    <t>Haljala vald</t>
  </si>
  <si>
    <t>Maardu Linn</t>
  </si>
  <si>
    <t>Anija Vald</t>
  </si>
  <si>
    <t>Järva vald</t>
  </si>
  <si>
    <t>Narva-Jõesuu linn</t>
  </si>
  <si>
    <t>Põlva vald</t>
  </si>
  <si>
    <t>Raasiku Vald</t>
  </si>
  <si>
    <t>Jõgeva vald</t>
  </si>
  <si>
    <t>Kuusalu vald</t>
  </si>
  <si>
    <t>Põhja-Sakala vald</t>
  </si>
  <si>
    <t>Rapla vald</t>
  </si>
  <si>
    <t>Valga vald</t>
  </si>
  <si>
    <t>Peipsiääre vald</t>
  </si>
  <si>
    <t>Põhja-Pärnumaa Vald</t>
  </si>
  <si>
    <t>Alutaguse vald</t>
  </si>
  <si>
    <t>Kose vald</t>
  </si>
  <si>
    <t>Kastre vald</t>
  </si>
  <si>
    <t>Võru vald</t>
  </si>
  <si>
    <t>Kehtivate detailplaneeringute digiteerimine (2023)</t>
  </si>
  <si>
    <t>Omavalitsus</t>
  </si>
  <si>
    <t>Kehtivad detailplaneeringud (teadaolev info)</t>
  </si>
  <si>
    <t>DIGITEERITUD JA PLANKi sisestatud:</t>
  </si>
  <si>
    <t>Eeldatav kogus kokku, II hange:</t>
  </si>
  <si>
    <t>Kogus kokku (2 projekti):</t>
  </si>
  <si>
    <t>töös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</si>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</sst>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i/>
      <sz val="11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8"/>
      <color rgb="FF00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7" fillId="0" borderId="8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5" fillId="0" borderId="11" xfId="0" applyFont="1" applyBorder="1"/>
    <xf numFmtId="0" fontId="8" fillId="0" borderId="11" xfId="0" applyFont="1" applyBorder="1" applyAlignment="1">
      <alignment wrapText="1"/>
    </xf>
    <xf numFmtId="0" fontId="0" fillId="0" borderId="0" xfId="0" applyFont="1"/>
    <xf numFmtId="0" fontId="12" fillId="0" borderId="0" xfId="0" applyFont="1"/>
    <xf numFmtId="0" fontId="12" fillId="0" borderId="11" xfId="0" applyFont="1" applyBorder="1"/>
    <xf numFmtId="0" fontId="12" fillId="6" borderId="12" xfId="0" applyFont="1" applyFill="1" applyBorder="1" applyAlignment="1">
      <alignment horizontal="right"/>
    </xf>
    <xf numFmtId="0" fontId="12" fillId="6" borderId="15" xfId="0" applyFont="1" applyFill="1" applyBorder="1" applyAlignment="1">
      <alignment horizontal="right"/>
    </xf>
    <xf numFmtId="0" fontId="12" fillId="6" borderId="17" xfId="0" applyFont="1" applyFill="1" applyBorder="1" applyAlignment="1">
      <alignment horizontal="right"/>
    </xf>
    <xf numFmtId="0" fontId="12" fillId="5" borderId="12" xfId="0" applyFont="1" applyFill="1" applyBorder="1" applyAlignment="1">
      <alignment horizontal="right"/>
    </xf>
    <xf numFmtId="0" fontId="12" fillId="5" borderId="15" xfId="0" applyFont="1" applyFill="1" applyBorder="1" applyAlignment="1">
      <alignment horizontal="right"/>
    </xf>
    <xf numFmtId="0" fontId="12" fillId="5" borderId="17" xfId="0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0" fillId="8" borderId="0" xfId="0" applyFill="1"/>
    <xf numFmtId="0" fontId="5" fillId="8" borderId="29" xfId="0" applyFont="1" applyFill="1" applyBorder="1"/>
    <xf numFmtId="0" fontId="6" fillId="7" borderId="0" xfId="0" applyFont="1" applyFill="1" applyAlignment="1">
      <alignment horizontal="center" textRotation="90"/>
    </xf>
    <xf numFmtId="0" fontId="0" fillId="7" borderId="5" xfId="0" applyFill="1" applyBorder="1" applyAlignment="1">
      <alignment horizontal="center"/>
    </xf>
    <xf numFmtId="0" fontId="14" fillId="7" borderId="3" xfId="0" applyFont="1" applyFill="1" applyBorder="1"/>
    <xf numFmtId="0" fontId="14" fillId="7" borderId="6" xfId="0" applyFont="1" applyFill="1" applyBorder="1"/>
    <xf numFmtId="0" fontId="14" fillId="7" borderId="4" xfId="0" applyFont="1" applyFill="1" applyBorder="1"/>
    <xf numFmtId="0" fontId="6" fillId="7" borderId="0" xfId="0" applyFont="1" applyFill="1" applyAlignment="1">
      <alignment horizontal="center" textRotation="90"/>
    </xf>
    <xf numFmtId="0" fontId="14" fillId="7" borderId="0" xfId="0" applyFont="1" applyFill="1" applyBorder="1"/>
    <xf numFmtId="0" fontId="12" fillId="7" borderId="12" xfId="0" applyFont="1" applyFill="1" applyBorder="1" applyAlignment="1">
      <alignment horizontal="right"/>
    </xf>
    <xf numFmtId="0" fontId="12" fillId="7" borderId="15" xfId="0" applyFont="1" applyFill="1" applyBorder="1" applyAlignment="1">
      <alignment horizontal="right"/>
    </xf>
    <xf numFmtId="0" fontId="12" fillId="7" borderId="17" xfId="0" applyFont="1" applyFill="1" applyBorder="1" applyAlignment="1">
      <alignment horizontal="right"/>
    </xf>
    <xf numFmtId="0" fontId="12" fillId="7" borderId="20" xfId="0" applyFont="1" applyFill="1" applyBorder="1" applyAlignment="1">
      <alignment horizontal="right"/>
    </xf>
    <xf numFmtId="0" fontId="5" fillId="6" borderId="14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9" fillId="7" borderId="24" xfId="0" applyFont="1" applyFill="1" applyBorder="1" applyAlignment="1">
      <alignment horizontal="center"/>
    </xf>
    <xf numFmtId="0" fontId="13" fillId="7" borderId="25" xfId="1" applyFont="1" applyFill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0" fontId="13" fillId="7" borderId="27" xfId="1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13" fillId="7" borderId="28" xfId="1" applyFont="1" applyFill="1" applyBorder="1" applyAlignment="1">
      <alignment horizontal="center"/>
    </xf>
    <xf numFmtId="0" fontId="9" fillId="7" borderId="26" xfId="0" quotePrefix="1" applyFont="1" applyFill="1" applyBorder="1" applyAlignment="1">
      <alignment horizontal="center"/>
    </xf>
    <xf numFmtId="0" fontId="13" fillId="7" borderId="27" xfId="1" quotePrefix="1" applyFont="1" applyFill="1" applyBorder="1" applyAlignment="1">
      <alignment horizontal="center"/>
    </xf>
    <xf numFmtId="0" fontId="13" fillId="7" borderId="25" xfId="3" applyFont="1" applyFill="1" applyBorder="1" applyAlignment="1">
      <alignment horizontal="center"/>
    </xf>
    <xf numFmtId="0" fontId="13" fillId="7" borderId="28" xfId="3" applyFont="1" applyFill="1" applyBorder="1" applyAlignment="1">
      <alignment horizontal="center"/>
    </xf>
    <xf numFmtId="0" fontId="13" fillId="7" borderId="7" xfId="1" applyFont="1" applyFill="1" applyBorder="1" applyAlignment="1">
      <alignment horizontal="center"/>
    </xf>
    <xf numFmtId="0" fontId="9" fillId="7" borderId="24" xfId="2" applyFont="1" applyFill="1" applyBorder="1" applyAlignment="1">
      <alignment horizontal="center"/>
    </xf>
    <xf numFmtId="0" fontId="9" fillId="7" borderId="0" xfId="2" applyFont="1" applyFill="1" applyBorder="1" applyAlignment="1">
      <alignment horizontal="center"/>
    </xf>
    <xf numFmtId="0" fontId="9" fillId="7" borderId="26" xfId="2" applyFont="1" applyFill="1" applyBorder="1" applyAlignment="1">
      <alignment horizontal="center"/>
    </xf>
    <xf numFmtId="0" fontId="13" fillId="7" borderId="23" xfId="1" applyFont="1" applyFill="1" applyBorder="1" applyAlignment="1">
      <alignment horizontal="center"/>
    </xf>
    <xf numFmtId="0" fontId="10" fillId="8" borderId="29" xfId="0" applyFont="1" applyFill="1" applyBorder="1" applyAlignment="1">
      <alignment horizontal="center" wrapText="1"/>
    </xf>
    <xf numFmtId="0" fontId="12" fillId="8" borderId="29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/>
    </xf>
    <xf numFmtId="0" fontId="11" fillId="7" borderId="21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30" xfId="0" applyFont="1" applyBorder="1" applyAlignment="1">
      <alignment wrapText="1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5" fillId="0" borderId="20" xfId="0" applyFont="1" applyBorder="1" applyAlignment="1">
      <alignment wrapText="1"/>
    </xf>
    <xf numFmtId="0" fontId="4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 vertical="center" textRotation="45"/>
    </xf>
    <xf numFmtId="0" fontId="4" fillId="7" borderId="9" xfId="0" applyFont="1" applyFill="1" applyBorder="1" applyAlignment="1">
      <alignment horizontal="center" vertical="center" textRotation="45"/>
    </xf>
    <xf numFmtId="0" fontId="4" fillId="7" borderId="10" xfId="0" applyFont="1" applyFill="1" applyBorder="1" applyAlignment="1">
      <alignment horizontal="center" vertical="center" textRotation="45"/>
    </xf>
    <xf numFmtId="0" fontId="4" fillId="7" borderId="2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textRotation="45"/>
    </xf>
    <xf numFmtId="0" fontId="4" fillId="0" borderId="9" xfId="0" applyFont="1" applyBorder="1" applyAlignment="1">
      <alignment horizontal="center" vertical="center" textRotation="45"/>
    </xf>
    <xf numFmtId="0" fontId="4" fillId="0" borderId="10" xfId="0" applyFont="1" applyBorder="1" applyAlignment="1">
      <alignment horizontal="center" vertical="center" textRotation="45"/>
    </xf>
  </cellXfs>
  <cellStyles count="4">
    <cellStyle name="20% – rõhk6" xfId="3" builtinId="50"/>
    <cellStyle name="Halb" xfId="2" builtinId="27"/>
    <cellStyle name="Hea" xfId="1" builtinId="26"/>
    <cellStyle name="Normaallaa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3D036-F8D9-4CDE-9D03-B17B3335CF9F}">
  <dimension ref="A1:E87"/>
  <sheetViews>
    <sheetView tabSelected="1" workbookViewId="0">
      <selection activeCell="K2" sqref="K2"/>
    </sheetView>
  </sheetViews>
  <sheetFormatPr defaultRowHeight="14.5" x14ac:dyDescent="0.35"/>
  <cols>
    <col min="3" max="3" width="19.54296875" style="8" customWidth="1"/>
    <col min="4" max="4" width="28.453125" style="7" customWidth="1"/>
    <col min="5" max="5" width="18.1796875" style="8" bestFit="1" customWidth="1"/>
  </cols>
  <sheetData>
    <row r="1" spans="1:5" ht="29" x14ac:dyDescent="0.35">
      <c r="C1" s="1" t="s">
        <v>90</v>
      </c>
      <c r="D1" s="16" t="s">
        <v>91</v>
      </c>
      <c r="E1" s="17" t="s">
        <v>92</v>
      </c>
    </row>
    <row r="2" spans="1:5" ht="29.5" thickBot="1" x14ac:dyDescent="0.4">
      <c r="C2" s="5"/>
      <c r="D2" s="6" t="s">
        <v>69</v>
      </c>
      <c r="E2" s="9"/>
    </row>
    <row r="3" spans="1:5" x14ac:dyDescent="0.35">
      <c r="A3" s="20" t="s">
        <v>89</v>
      </c>
      <c r="B3" s="21" t="s">
        <v>68</v>
      </c>
      <c r="C3" s="22" t="s">
        <v>71</v>
      </c>
      <c r="D3" s="34">
        <v>188</v>
      </c>
      <c r="E3" s="35">
        <v>172</v>
      </c>
    </row>
    <row r="4" spans="1:5" ht="15" thickBot="1" x14ac:dyDescent="0.4">
      <c r="A4" s="20"/>
      <c r="B4" s="21"/>
      <c r="C4" s="23" t="s">
        <v>72</v>
      </c>
      <c r="D4" s="36">
        <v>162</v>
      </c>
      <c r="E4" s="37">
        <v>162</v>
      </c>
    </row>
    <row r="5" spans="1:5" x14ac:dyDescent="0.35">
      <c r="A5" s="20"/>
      <c r="B5" s="21" t="s">
        <v>62</v>
      </c>
      <c r="C5" s="22" t="s">
        <v>73</v>
      </c>
      <c r="D5" s="34">
        <v>97</v>
      </c>
      <c r="E5" s="35">
        <v>95</v>
      </c>
    </row>
    <row r="6" spans="1:5" x14ac:dyDescent="0.35">
      <c r="A6" s="20"/>
      <c r="B6" s="21"/>
      <c r="C6" s="24" t="s">
        <v>74</v>
      </c>
      <c r="D6" s="38">
        <v>52</v>
      </c>
      <c r="E6" s="39">
        <v>52</v>
      </c>
    </row>
    <row r="7" spans="1:5" x14ac:dyDescent="0.35">
      <c r="A7" s="20"/>
      <c r="B7" s="21"/>
      <c r="C7" s="24" t="s">
        <v>75</v>
      </c>
      <c r="D7" s="38">
        <v>129</v>
      </c>
      <c r="E7" s="39">
        <v>135</v>
      </c>
    </row>
    <row r="8" spans="1:5" x14ac:dyDescent="0.35">
      <c r="A8" s="20"/>
      <c r="B8" s="21"/>
      <c r="C8" s="24" t="s">
        <v>76</v>
      </c>
      <c r="D8" s="38">
        <v>149</v>
      </c>
      <c r="E8" s="39">
        <v>160</v>
      </c>
    </row>
    <row r="9" spans="1:5" ht="15" thickBot="1" x14ac:dyDescent="0.4">
      <c r="A9" s="20"/>
      <c r="B9" s="21"/>
      <c r="C9" s="23" t="s">
        <v>77</v>
      </c>
      <c r="D9" s="40">
        <v>197</v>
      </c>
      <c r="E9" s="41">
        <v>180</v>
      </c>
    </row>
    <row r="10" spans="1:5" x14ac:dyDescent="0.35">
      <c r="A10" s="20"/>
      <c r="B10" s="21" t="s">
        <v>60</v>
      </c>
      <c r="C10" s="22" t="s">
        <v>78</v>
      </c>
      <c r="D10" s="34">
        <v>139</v>
      </c>
      <c r="E10" s="42">
        <v>137</v>
      </c>
    </row>
    <row r="11" spans="1:5" x14ac:dyDescent="0.35">
      <c r="A11" s="20"/>
      <c r="B11" s="21"/>
      <c r="C11" s="24" t="s">
        <v>79</v>
      </c>
      <c r="D11" s="38">
        <v>386</v>
      </c>
      <c r="E11" s="43">
        <v>370</v>
      </c>
    </row>
    <row r="12" spans="1:5" x14ac:dyDescent="0.35">
      <c r="A12" s="20"/>
      <c r="B12" s="21"/>
      <c r="C12" s="24" t="s">
        <v>80</v>
      </c>
      <c r="D12" s="38">
        <v>100</v>
      </c>
      <c r="E12" s="39">
        <v>95</v>
      </c>
    </row>
    <row r="13" spans="1:5" x14ac:dyDescent="0.35">
      <c r="A13" s="20"/>
      <c r="B13" s="21"/>
      <c r="C13" s="24" t="s">
        <v>81</v>
      </c>
      <c r="D13" s="38">
        <v>121</v>
      </c>
      <c r="E13" s="43">
        <v>109</v>
      </c>
    </row>
    <row r="14" spans="1:5" ht="15" thickBot="1" x14ac:dyDescent="0.4">
      <c r="A14" s="20"/>
      <c r="B14" s="21"/>
      <c r="C14" s="23" t="s">
        <v>82</v>
      </c>
      <c r="D14" s="36">
        <v>132</v>
      </c>
      <c r="E14" s="44">
        <v>141</v>
      </c>
    </row>
    <row r="15" spans="1:5" x14ac:dyDescent="0.35">
      <c r="A15" s="20"/>
      <c r="B15" s="21" t="s">
        <v>54</v>
      </c>
      <c r="C15" s="22" t="s">
        <v>83</v>
      </c>
      <c r="D15" s="45">
        <v>52</v>
      </c>
      <c r="E15" s="35">
        <v>60</v>
      </c>
    </row>
    <row r="16" spans="1:5" x14ac:dyDescent="0.35">
      <c r="A16" s="20"/>
      <c r="B16" s="21"/>
      <c r="C16" s="24" t="s">
        <v>84</v>
      </c>
      <c r="D16" s="46">
        <v>41</v>
      </c>
      <c r="E16" s="39">
        <v>40</v>
      </c>
    </row>
    <row r="17" spans="1:5" x14ac:dyDescent="0.35">
      <c r="A17" s="20"/>
      <c r="B17" s="21"/>
      <c r="C17" s="24" t="s">
        <v>85</v>
      </c>
      <c r="D17" s="46">
        <v>118</v>
      </c>
      <c r="E17" s="39">
        <v>140</v>
      </c>
    </row>
    <row r="18" spans="1:5" x14ac:dyDescent="0.35">
      <c r="A18" s="20"/>
      <c r="B18" s="21"/>
      <c r="C18" s="24" t="s">
        <v>86</v>
      </c>
      <c r="D18" s="46">
        <v>75</v>
      </c>
      <c r="E18" s="39">
        <v>92</v>
      </c>
    </row>
    <row r="19" spans="1:5" x14ac:dyDescent="0.35">
      <c r="A19" s="20"/>
      <c r="B19" s="21"/>
      <c r="C19" s="24" t="s">
        <v>87</v>
      </c>
      <c r="D19" s="46">
        <v>102</v>
      </c>
      <c r="E19" s="39">
        <v>104</v>
      </c>
    </row>
    <row r="20" spans="1:5" ht="15" thickBot="1" x14ac:dyDescent="0.4">
      <c r="A20" s="20"/>
      <c r="B20" s="21"/>
      <c r="C20" s="23" t="s">
        <v>88</v>
      </c>
      <c r="D20" s="47">
        <v>61</v>
      </c>
      <c r="E20" s="37">
        <v>84</v>
      </c>
    </row>
    <row r="21" spans="1:5" x14ac:dyDescent="0.35">
      <c r="A21" s="25"/>
      <c r="B21" s="88" t="s">
        <v>96</v>
      </c>
      <c r="C21" s="26"/>
      <c r="D21" s="46">
        <f>SUM(D3:D20)</f>
        <v>2301</v>
      </c>
      <c r="E21" s="48">
        <f>SUM(E3:E20)</f>
        <v>2328</v>
      </c>
    </row>
    <row r="22" spans="1:5" ht="9.5" customHeight="1" thickBot="1" x14ac:dyDescent="0.4">
      <c r="A22" s="18"/>
      <c r="B22" s="18"/>
      <c r="C22" s="19"/>
      <c r="D22" s="49"/>
      <c r="E22" s="50"/>
    </row>
    <row r="23" spans="1:5" x14ac:dyDescent="0.35">
      <c r="A23" s="2" t="s">
        <v>70</v>
      </c>
      <c r="B23" s="89" t="s">
        <v>68</v>
      </c>
      <c r="C23" s="27" t="s">
        <v>67</v>
      </c>
      <c r="D23" s="51">
        <v>20</v>
      </c>
      <c r="E23" s="52">
        <v>20</v>
      </c>
    </row>
    <row r="24" spans="1:5" x14ac:dyDescent="0.35">
      <c r="A24" s="3"/>
      <c r="B24" s="90"/>
      <c r="C24" s="28" t="s">
        <v>66</v>
      </c>
      <c r="D24" s="53">
        <v>107</v>
      </c>
      <c r="E24" s="54">
        <v>104</v>
      </c>
    </row>
    <row r="25" spans="1:5" x14ac:dyDescent="0.35">
      <c r="A25" s="3"/>
      <c r="B25" s="90"/>
      <c r="C25" s="28" t="s">
        <v>65</v>
      </c>
      <c r="D25" s="53">
        <v>23</v>
      </c>
      <c r="E25" s="54">
        <v>25</v>
      </c>
    </row>
    <row r="26" spans="1:5" x14ac:dyDescent="0.35">
      <c r="A26" s="3"/>
      <c r="B26" s="90"/>
      <c r="C26" s="28" t="s">
        <v>64</v>
      </c>
      <c r="D26" s="55">
        <v>209</v>
      </c>
      <c r="E26" s="54">
        <v>225</v>
      </c>
    </row>
    <row r="27" spans="1:5" ht="15" thickBot="1" x14ac:dyDescent="0.4">
      <c r="A27" s="3"/>
      <c r="B27" s="91"/>
      <c r="C27" s="29" t="s">
        <v>63</v>
      </c>
      <c r="D27" s="56">
        <v>901</v>
      </c>
      <c r="E27" s="57">
        <v>896</v>
      </c>
    </row>
    <row r="28" spans="1:5" ht="23" customHeight="1" thickBot="1" x14ac:dyDescent="0.4">
      <c r="A28" s="3"/>
      <c r="B28" s="92" t="s">
        <v>62</v>
      </c>
      <c r="C28" s="30" t="s">
        <v>61</v>
      </c>
      <c r="D28" s="58">
        <v>1857</v>
      </c>
      <c r="E28" s="59">
        <v>1843</v>
      </c>
    </row>
    <row r="29" spans="1:5" x14ac:dyDescent="0.35">
      <c r="A29" s="3"/>
      <c r="B29" s="89" t="s">
        <v>60</v>
      </c>
      <c r="C29" s="27" t="s">
        <v>59</v>
      </c>
      <c r="D29" s="51">
        <v>796</v>
      </c>
      <c r="E29" s="52">
        <v>814</v>
      </c>
    </row>
    <row r="30" spans="1:5" x14ac:dyDescent="0.35">
      <c r="A30" s="3"/>
      <c r="B30" s="90"/>
      <c r="C30" s="28" t="s">
        <v>58</v>
      </c>
      <c r="D30" s="53">
        <v>212</v>
      </c>
      <c r="E30" s="54">
        <v>207</v>
      </c>
    </row>
    <row r="31" spans="1:5" x14ac:dyDescent="0.35">
      <c r="A31" s="3"/>
      <c r="B31" s="90"/>
      <c r="C31" s="28" t="s">
        <v>57</v>
      </c>
      <c r="D31" s="55">
        <v>604</v>
      </c>
      <c r="E31" s="54">
        <v>594</v>
      </c>
    </row>
    <row r="32" spans="1:5" x14ac:dyDescent="0.35">
      <c r="A32" s="3"/>
      <c r="B32" s="90"/>
      <c r="C32" s="28" t="s">
        <v>56</v>
      </c>
      <c r="D32" s="53">
        <v>140</v>
      </c>
      <c r="E32" s="54">
        <v>137</v>
      </c>
    </row>
    <row r="33" spans="1:5" ht="15" thickBot="1" x14ac:dyDescent="0.4">
      <c r="A33" s="3"/>
      <c r="B33" s="91"/>
      <c r="C33" s="29" t="s">
        <v>55</v>
      </c>
      <c r="D33" s="56">
        <v>88</v>
      </c>
      <c r="E33" s="57">
        <v>81</v>
      </c>
    </row>
    <row r="34" spans="1:5" x14ac:dyDescent="0.35">
      <c r="A34" s="3"/>
      <c r="B34" s="89" t="s">
        <v>54</v>
      </c>
      <c r="C34" s="27" t="s">
        <v>53</v>
      </c>
      <c r="D34" s="60">
        <v>432</v>
      </c>
      <c r="E34" s="52">
        <v>432</v>
      </c>
    </row>
    <row r="35" spans="1:5" x14ac:dyDescent="0.35">
      <c r="A35" s="3"/>
      <c r="B35" s="90"/>
      <c r="C35" s="28" t="s">
        <v>52</v>
      </c>
      <c r="D35" s="53">
        <v>368</v>
      </c>
      <c r="E35" s="54">
        <v>347</v>
      </c>
    </row>
    <row r="36" spans="1:5" x14ac:dyDescent="0.35">
      <c r="A36" s="3"/>
      <c r="B36" s="90"/>
      <c r="C36" s="28" t="s">
        <v>51</v>
      </c>
      <c r="D36" s="53">
        <v>511</v>
      </c>
      <c r="E36" s="54">
        <v>494</v>
      </c>
    </row>
    <row r="37" spans="1:5" x14ac:dyDescent="0.35">
      <c r="A37" s="3"/>
      <c r="B37" s="90"/>
      <c r="C37" s="28" t="s">
        <v>50</v>
      </c>
      <c r="D37" s="53">
        <v>57</v>
      </c>
      <c r="E37" s="54">
        <v>58</v>
      </c>
    </row>
    <row r="38" spans="1:5" x14ac:dyDescent="0.35">
      <c r="A38" s="3"/>
      <c r="B38" s="90"/>
      <c r="C38" s="28" t="s">
        <v>49</v>
      </c>
      <c r="D38" s="61">
        <v>202</v>
      </c>
      <c r="E38" s="54">
        <v>200</v>
      </c>
    </row>
    <row r="39" spans="1:5" x14ac:dyDescent="0.35">
      <c r="A39" s="3"/>
      <c r="B39" s="90"/>
      <c r="C39" s="28" t="s">
        <v>48</v>
      </c>
      <c r="D39" s="61">
        <v>91</v>
      </c>
      <c r="E39" s="54">
        <v>88</v>
      </c>
    </row>
    <row r="40" spans="1:5" x14ac:dyDescent="0.35">
      <c r="A40" s="3"/>
      <c r="B40" s="90"/>
      <c r="C40" s="28" t="s">
        <v>47</v>
      </c>
      <c r="D40" s="53">
        <v>182</v>
      </c>
      <c r="E40" s="54">
        <v>179</v>
      </c>
    </row>
    <row r="41" spans="1:5" x14ac:dyDescent="0.35">
      <c r="A41" s="3"/>
      <c r="B41" s="90"/>
      <c r="C41" s="28" t="s">
        <v>46</v>
      </c>
      <c r="D41" s="62">
        <v>12</v>
      </c>
      <c r="E41" s="54">
        <v>21</v>
      </c>
    </row>
    <row r="42" spans="1:5" x14ac:dyDescent="0.35">
      <c r="A42" s="3"/>
      <c r="B42" s="90"/>
      <c r="C42" s="28" t="s">
        <v>45</v>
      </c>
      <c r="D42" s="53">
        <v>10</v>
      </c>
      <c r="E42" s="54">
        <v>9</v>
      </c>
    </row>
    <row r="43" spans="1:5" ht="15" thickBot="1" x14ac:dyDescent="0.4">
      <c r="A43" s="3"/>
      <c r="B43" s="91"/>
      <c r="C43" s="29" t="s">
        <v>44</v>
      </c>
      <c r="D43" s="63">
        <v>9</v>
      </c>
      <c r="E43" s="57">
        <v>9</v>
      </c>
    </row>
    <row r="44" spans="1:5" x14ac:dyDescent="0.35">
      <c r="A44" s="3"/>
      <c r="B44" s="93" t="s">
        <v>43</v>
      </c>
      <c r="C44" s="10" t="s">
        <v>42</v>
      </c>
      <c r="D44" s="64">
        <v>109</v>
      </c>
      <c r="E44" s="31" t="s">
        <v>95</v>
      </c>
    </row>
    <row r="45" spans="1:5" x14ac:dyDescent="0.35">
      <c r="A45" s="3"/>
      <c r="B45" s="94"/>
      <c r="C45" s="11" t="s">
        <v>41</v>
      </c>
      <c r="D45" s="65">
        <v>687</v>
      </c>
      <c r="E45" s="32" t="s">
        <v>95</v>
      </c>
    </row>
    <row r="46" spans="1:5" x14ac:dyDescent="0.35">
      <c r="A46" s="3"/>
      <c r="B46" s="94"/>
      <c r="C46" s="11" t="s">
        <v>40</v>
      </c>
      <c r="D46" s="65">
        <v>351</v>
      </c>
      <c r="E46" s="32" t="s">
        <v>95</v>
      </c>
    </row>
    <row r="47" spans="1:5" x14ac:dyDescent="0.35">
      <c r="A47" s="3"/>
      <c r="B47" s="94"/>
      <c r="C47" s="11" t="s">
        <v>39</v>
      </c>
      <c r="D47" s="65">
        <v>206</v>
      </c>
      <c r="E47" s="32" t="s">
        <v>95</v>
      </c>
    </row>
    <row r="48" spans="1:5" ht="15" thickBot="1" x14ac:dyDescent="0.4">
      <c r="A48" s="3"/>
      <c r="B48" s="95"/>
      <c r="C48" s="12" t="s">
        <v>38</v>
      </c>
      <c r="D48" s="66">
        <v>196</v>
      </c>
      <c r="E48" s="33" t="s">
        <v>95</v>
      </c>
    </row>
    <row r="49" spans="1:5" x14ac:dyDescent="0.35">
      <c r="A49" s="3"/>
      <c r="B49" s="93" t="s">
        <v>37</v>
      </c>
      <c r="C49" s="13" t="s">
        <v>36</v>
      </c>
      <c r="D49" s="67">
        <v>462</v>
      </c>
      <c r="E49" s="68"/>
    </row>
    <row r="50" spans="1:5" x14ac:dyDescent="0.35">
      <c r="A50" s="3"/>
      <c r="B50" s="94"/>
      <c r="C50" s="14" t="s">
        <v>35</v>
      </c>
      <c r="D50" s="69">
        <v>331</v>
      </c>
      <c r="E50" s="70"/>
    </row>
    <row r="51" spans="1:5" x14ac:dyDescent="0.35">
      <c r="A51" s="3"/>
      <c r="B51" s="94"/>
      <c r="C51" s="14" t="s">
        <v>34</v>
      </c>
      <c r="D51" s="71">
        <v>297</v>
      </c>
      <c r="E51" s="70"/>
    </row>
    <row r="52" spans="1:5" x14ac:dyDescent="0.35">
      <c r="A52" s="3"/>
      <c r="B52" s="94"/>
      <c r="C52" s="14" t="s">
        <v>33</v>
      </c>
      <c r="D52" s="69">
        <v>246</v>
      </c>
      <c r="E52" s="70"/>
    </row>
    <row r="53" spans="1:5" x14ac:dyDescent="0.35">
      <c r="A53" s="3"/>
      <c r="B53" s="94"/>
      <c r="C53" s="14" t="s">
        <v>32</v>
      </c>
      <c r="D53" s="69">
        <v>216</v>
      </c>
      <c r="E53" s="70"/>
    </row>
    <row r="54" spans="1:5" x14ac:dyDescent="0.35">
      <c r="A54" s="3"/>
      <c r="B54" s="94"/>
      <c r="C54" s="14" t="s">
        <v>31</v>
      </c>
      <c r="D54" s="69">
        <v>165</v>
      </c>
      <c r="E54" s="70"/>
    </row>
    <row r="55" spans="1:5" x14ac:dyDescent="0.35">
      <c r="A55" s="3"/>
      <c r="B55" s="94"/>
      <c r="C55" s="14" t="s">
        <v>30</v>
      </c>
      <c r="D55" s="71">
        <v>26</v>
      </c>
      <c r="E55" s="70"/>
    </row>
    <row r="56" spans="1:5" x14ac:dyDescent="0.35">
      <c r="A56" s="3"/>
      <c r="B56" s="94"/>
      <c r="C56" s="14" t="s">
        <v>29</v>
      </c>
      <c r="D56" s="69">
        <v>23</v>
      </c>
      <c r="E56" s="70"/>
    </row>
    <row r="57" spans="1:5" x14ac:dyDescent="0.35">
      <c r="A57" s="3"/>
      <c r="B57" s="94"/>
      <c r="C57" s="14" t="s">
        <v>28</v>
      </c>
      <c r="D57" s="72">
        <v>26</v>
      </c>
      <c r="E57" s="70"/>
    </row>
    <row r="58" spans="1:5" ht="15" thickBot="1" x14ac:dyDescent="0.4">
      <c r="A58" s="3"/>
      <c r="B58" s="95"/>
      <c r="C58" s="15" t="s">
        <v>27</v>
      </c>
      <c r="D58" s="73">
        <v>34</v>
      </c>
      <c r="E58" s="74"/>
    </row>
    <row r="59" spans="1:5" x14ac:dyDescent="0.35">
      <c r="A59" s="3"/>
      <c r="B59" s="93" t="s">
        <v>26</v>
      </c>
      <c r="C59" s="10" t="s">
        <v>25</v>
      </c>
      <c r="D59" s="75">
        <f>220+126</f>
        <v>346</v>
      </c>
      <c r="E59" s="31"/>
    </row>
    <row r="60" spans="1:5" x14ac:dyDescent="0.35">
      <c r="A60" s="3"/>
      <c r="B60" s="94"/>
      <c r="C60" s="11" t="s">
        <v>24</v>
      </c>
      <c r="D60" s="65">
        <v>209</v>
      </c>
      <c r="E60" s="32"/>
    </row>
    <row r="61" spans="1:5" x14ac:dyDescent="0.35">
      <c r="A61" s="3"/>
      <c r="B61" s="94"/>
      <c r="C61" s="11" t="s">
        <v>23</v>
      </c>
      <c r="D61" s="65">
        <v>170</v>
      </c>
      <c r="E61" s="32"/>
    </row>
    <row r="62" spans="1:5" x14ac:dyDescent="0.35">
      <c r="A62" s="3"/>
      <c r="B62" s="94"/>
      <c r="C62" s="11" t="s">
        <v>22</v>
      </c>
      <c r="D62" s="65">
        <v>122</v>
      </c>
      <c r="E62" s="32"/>
    </row>
    <row r="63" spans="1:5" x14ac:dyDescent="0.35">
      <c r="A63" s="3"/>
      <c r="B63" s="94"/>
      <c r="C63" s="11" t="s">
        <v>21</v>
      </c>
      <c r="D63" s="65">
        <v>101</v>
      </c>
      <c r="E63" s="32"/>
    </row>
    <row r="64" spans="1:5" x14ac:dyDescent="0.35">
      <c r="A64" s="3"/>
      <c r="B64" s="94"/>
      <c r="C64" s="11" t="s">
        <v>20</v>
      </c>
      <c r="D64" s="65">
        <v>87</v>
      </c>
      <c r="E64" s="32"/>
    </row>
    <row r="65" spans="1:5" x14ac:dyDescent="0.35">
      <c r="A65" s="3"/>
      <c r="B65" s="94"/>
      <c r="C65" s="11" t="s">
        <v>19</v>
      </c>
      <c r="D65" s="65">
        <v>82</v>
      </c>
      <c r="E65" s="32"/>
    </row>
    <row r="66" spans="1:5" x14ac:dyDescent="0.35">
      <c r="A66" s="3"/>
      <c r="B66" s="94"/>
      <c r="C66" s="11" t="s">
        <v>18</v>
      </c>
      <c r="D66" s="65">
        <v>80</v>
      </c>
      <c r="E66" s="32"/>
    </row>
    <row r="67" spans="1:5" x14ac:dyDescent="0.35">
      <c r="A67" s="3"/>
      <c r="B67" s="94"/>
      <c r="C67" s="11" t="s">
        <v>17</v>
      </c>
      <c r="D67" s="76">
        <v>74</v>
      </c>
      <c r="E67" s="32"/>
    </row>
    <row r="68" spans="1:5" x14ac:dyDescent="0.35">
      <c r="A68" s="3"/>
      <c r="B68" s="94"/>
      <c r="C68" s="11" t="s">
        <v>16</v>
      </c>
      <c r="D68" s="65">
        <v>62</v>
      </c>
      <c r="E68" s="32"/>
    </row>
    <row r="69" spans="1:5" x14ac:dyDescent="0.35">
      <c r="A69" s="3"/>
      <c r="B69" s="94"/>
      <c r="C69" s="11" t="s">
        <v>15</v>
      </c>
      <c r="D69" s="77">
        <v>62</v>
      </c>
      <c r="E69" s="32"/>
    </row>
    <row r="70" spans="1:5" x14ac:dyDescent="0.35">
      <c r="A70" s="3"/>
      <c r="B70" s="94"/>
      <c r="C70" s="11" t="s">
        <v>14</v>
      </c>
      <c r="D70" s="76">
        <v>60</v>
      </c>
      <c r="E70" s="32"/>
    </row>
    <row r="71" spans="1:5" x14ac:dyDescent="0.35">
      <c r="A71" s="3"/>
      <c r="B71" s="94"/>
      <c r="C71" s="11" t="s">
        <v>13</v>
      </c>
      <c r="D71" s="77">
        <v>59</v>
      </c>
      <c r="E71" s="32"/>
    </row>
    <row r="72" spans="1:5" x14ac:dyDescent="0.35">
      <c r="A72" s="3"/>
      <c r="B72" s="94"/>
      <c r="C72" s="11" t="s">
        <v>12</v>
      </c>
      <c r="D72" s="65">
        <v>58</v>
      </c>
      <c r="E72" s="32"/>
    </row>
    <row r="73" spans="1:5" x14ac:dyDescent="0.35">
      <c r="A73" s="3"/>
      <c r="B73" s="94"/>
      <c r="C73" s="11" t="s">
        <v>11</v>
      </c>
      <c r="D73" s="65">
        <v>51</v>
      </c>
      <c r="E73" s="32"/>
    </row>
    <row r="74" spans="1:5" x14ac:dyDescent="0.35">
      <c r="A74" s="3"/>
      <c r="B74" s="94"/>
      <c r="C74" s="11" t="s">
        <v>10</v>
      </c>
      <c r="D74" s="77">
        <v>49</v>
      </c>
      <c r="E74" s="32"/>
    </row>
    <row r="75" spans="1:5" x14ac:dyDescent="0.35">
      <c r="A75" s="3"/>
      <c r="B75" s="94"/>
      <c r="C75" s="11" t="s">
        <v>9</v>
      </c>
      <c r="D75" s="65">
        <v>44</v>
      </c>
      <c r="E75" s="32"/>
    </row>
    <row r="76" spans="1:5" x14ac:dyDescent="0.35">
      <c r="A76" s="3"/>
      <c r="B76" s="94"/>
      <c r="C76" s="11" t="s">
        <v>8</v>
      </c>
      <c r="D76" s="65">
        <v>42</v>
      </c>
      <c r="E76" s="32"/>
    </row>
    <row r="77" spans="1:5" x14ac:dyDescent="0.35">
      <c r="A77" s="3"/>
      <c r="B77" s="94"/>
      <c r="C77" s="11" t="s">
        <v>7</v>
      </c>
      <c r="D77" s="65">
        <v>34</v>
      </c>
      <c r="E77" s="32"/>
    </row>
    <row r="78" spans="1:5" ht="15" thickBot="1" x14ac:dyDescent="0.4">
      <c r="A78" s="3"/>
      <c r="B78" s="95"/>
      <c r="C78" s="12" t="s">
        <v>6</v>
      </c>
      <c r="D78" s="78">
        <v>32</v>
      </c>
      <c r="E78" s="33"/>
    </row>
    <row r="79" spans="1:5" x14ac:dyDescent="0.35">
      <c r="A79" s="3"/>
      <c r="B79" s="93" t="s">
        <v>5</v>
      </c>
      <c r="C79" s="13" t="s">
        <v>4</v>
      </c>
      <c r="D79" s="79">
        <v>54</v>
      </c>
      <c r="E79" s="68"/>
    </row>
    <row r="80" spans="1:5" x14ac:dyDescent="0.35">
      <c r="A80" s="3"/>
      <c r="B80" s="94"/>
      <c r="C80" s="14" t="s">
        <v>3</v>
      </c>
      <c r="D80" s="69">
        <v>719</v>
      </c>
      <c r="E80" s="70"/>
    </row>
    <row r="81" spans="1:5" x14ac:dyDescent="0.35">
      <c r="A81" s="3"/>
      <c r="B81" s="94"/>
      <c r="C81" s="14" t="s">
        <v>2</v>
      </c>
      <c r="D81" s="71">
        <v>772</v>
      </c>
      <c r="E81" s="70"/>
    </row>
    <row r="82" spans="1:5" x14ac:dyDescent="0.35">
      <c r="A82" s="3"/>
      <c r="B82" s="94"/>
      <c r="C82" s="14" t="s">
        <v>1</v>
      </c>
      <c r="D82" s="72">
        <v>13</v>
      </c>
      <c r="E82" s="70"/>
    </row>
    <row r="83" spans="1:5" ht="15" thickBot="1" x14ac:dyDescent="0.4">
      <c r="A83" s="4"/>
      <c r="B83" s="95"/>
      <c r="C83" s="15" t="s">
        <v>0</v>
      </c>
      <c r="D83" s="73">
        <v>71</v>
      </c>
      <c r="E83" s="74"/>
    </row>
    <row r="84" spans="1:5" ht="29.5" thickBot="1" x14ac:dyDescent="0.4">
      <c r="C84" s="85" t="s">
        <v>93</v>
      </c>
      <c r="D84" s="86">
        <f>SUM(D23:D83)</f>
        <v>13659</v>
      </c>
      <c r="E84" s="87">
        <f>SUM(E23:E83)</f>
        <v>6783</v>
      </c>
    </row>
    <row r="85" spans="1:5" x14ac:dyDescent="0.35">
      <c r="D85" s="80"/>
      <c r="E85" s="81"/>
    </row>
    <row r="86" spans="1:5" ht="15" thickBot="1" x14ac:dyDescent="0.4">
      <c r="D86" s="80"/>
      <c r="E86" s="81"/>
    </row>
    <row r="87" spans="1:5" ht="29.5" thickBot="1" x14ac:dyDescent="0.4">
      <c r="C87" s="82" t="s">
        <v>94</v>
      </c>
      <c r="D87" s="83">
        <f>D84+D21</f>
        <v>15960</v>
      </c>
      <c r="E87" s="84">
        <f>E21+E84</f>
        <v>9111</v>
      </c>
    </row>
  </sheetData>
  <mergeCells count="13">
    <mergeCell ref="A23:A83"/>
    <mergeCell ref="B3:B4"/>
    <mergeCell ref="B5:B9"/>
    <mergeCell ref="B10:B14"/>
    <mergeCell ref="B15:B20"/>
    <mergeCell ref="A3:A20"/>
    <mergeCell ref="B79:B83"/>
    <mergeCell ref="B23:B27"/>
    <mergeCell ref="B29:B33"/>
    <mergeCell ref="B34:B43"/>
    <mergeCell ref="B44:B48"/>
    <mergeCell ref="B49:B58"/>
    <mergeCell ref="B59:B78"/>
  </mergeCells>
  <conditionalFormatting sqref="C3:C6">
    <cfRule type="duplicateValues" dxfId="1" priority="1"/>
  </conditionalFormatting>
  <conditionalFormatting sqref="C3:C2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Tõnis Laugesaar</dc:creator>
  <cp:lastModifiedBy>Tõnis Laugesaar</cp:lastModifiedBy>
  <dcterms:created xsi:type="dcterms:W3CDTF">2025-10-03T07:00:40Z</dcterms:created>
  <dcterms:modified xsi:type="dcterms:W3CDTF">2025-10-03T07:21:05Z</dcterms:modified>
</cp:coreProperties>
</file>